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:\01_FB\17 Zentrale Dienste Vergaben\Vergabe\Vergabeverfahren Unterlagen Mitwirkung\0.37 Gerätewagen EU\Unterlagen ausschreibungsreif\"/>
    </mc:Choice>
  </mc:AlternateContent>
  <xr:revisionPtr revIDLastSave="0" documentId="13_ncr:1_{30117D8F-7087-472E-B122-964F7CAD9C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wertungsmatri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F11" i="1"/>
  <c r="G10" i="1"/>
  <c r="G11" i="1" s="1"/>
  <c r="F10" i="1"/>
  <c r="E10" i="1"/>
  <c r="E11" i="1" s="1"/>
  <c r="D10" i="1"/>
  <c r="D11" i="1" s="1"/>
  <c r="C10" i="1"/>
  <c r="C11" i="1" s="1"/>
  <c r="C23" i="1" l="1"/>
  <c r="G23" i="1"/>
  <c r="E23" i="1"/>
  <c r="D23" i="1"/>
  <c r="F23" i="1"/>
</calcChain>
</file>

<file path=xl/sharedStrings.xml><?xml version="1.0" encoding="utf-8"?>
<sst xmlns="http://schemas.openxmlformats.org/spreadsheetml/2006/main" count="21" uniqueCount="21">
  <si>
    <t>Bewertungsmatrix Feuerwehrfahrzeug</t>
  </si>
  <si>
    <t>Kriterium</t>
  </si>
  <si>
    <t>Max. Rohpunkte</t>
  </si>
  <si>
    <t>Angebot 1</t>
  </si>
  <si>
    <t>Angebot 2</t>
  </si>
  <si>
    <t>Angebot 3</t>
  </si>
  <si>
    <t>Angebot 4</t>
  </si>
  <si>
    <t>Angebot 5</t>
  </si>
  <si>
    <t>Technik / Qualität</t>
  </si>
  <si>
    <t>Fahrzeuggesamthöhe (Pos. 5 oder 6)</t>
  </si>
  <si>
    <t>Innenraumlänge Kofferaufbau (Pos. 144)</t>
  </si>
  <si>
    <t>lichte Innenhöhe Kofferaufbau (Pos. 146)</t>
  </si>
  <si>
    <t>Summe technische Rohpunkte</t>
  </si>
  <si>
    <t>Technikwertung (max. 20 Punkte)</t>
  </si>
  <si>
    <t>Garantie</t>
  </si>
  <si>
    <t>Garantiepunkte (0 / 5 / 10)</t>
  </si>
  <si>
    <t>Preis</t>
  </si>
  <si>
    <t>Angebotspreis</t>
  </si>
  <si>
    <t>Preiswertung (max. 70 Punkte)</t>
  </si>
  <si>
    <t>Gesamtwertung</t>
  </si>
  <si>
    <t>Hinweis: Die Bewertungspositionen 5 und 6 schließen sich gegenseitig aus. Es können maximal einmal 100 Punkte für die Fahrzeuggesamthöhe erreicht werden. Position 5 wird gewertet, wenn kein seitlicher Wetterschutz angeboten wird. Position 6 wird gewertet, wenn das Fahrzeug mit seitlichem Wetterschutz angeboten wird. Eine Doppelwertung ist ausgeschlossen.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</si>
</sst>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 applyAlignment="1">
      <alignment vertical="top" wrapText="1"/>
    </xf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workbookViewId="0">
      <selection activeCell="J9" sqref="J9"/>
    </sheetView>
  </sheetViews>
  <sheetFormatPr baseColWidth="10" defaultColWidth="9.109375" defaultRowHeight="14.4" x14ac:dyDescent="0.3"/>
  <cols>
    <col min="1" max="1" width="50" style="3" customWidth="1"/>
    <col min="2" max="2" width="18" style="3" customWidth="1"/>
    <col min="3" max="7" width="15" style="3" customWidth="1"/>
    <col min="8" max="16384" width="9.109375" style="3"/>
  </cols>
  <sheetData>
    <row r="1" spans="1:8" ht="18" x14ac:dyDescent="0.35">
      <c r="A1" s="1" t="s">
        <v>0</v>
      </c>
      <c r="B1" s="4"/>
      <c r="C1" s="4"/>
      <c r="D1" s="4"/>
      <c r="E1" s="4"/>
      <c r="F1" s="4"/>
      <c r="G1" s="4"/>
      <c r="H1" s="4"/>
    </row>
    <row r="2" spans="1:8" x14ac:dyDescent="0.3">
      <c r="A2" s="4"/>
      <c r="B2" s="4"/>
      <c r="C2" s="4"/>
      <c r="D2" s="4"/>
      <c r="E2" s="4"/>
      <c r="F2" s="4"/>
      <c r="G2" s="4"/>
      <c r="H2" s="4"/>
    </row>
    <row r="3" spans="1:8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4"/>
    </row>
    <row r="4" spans="1:8" x14ac:dyDescent="0.3">
      <c r="A4" s="4"/>
      <c r="B4" s="4"/>
      <c r="C4" s="4"/>
      <c r="D4" s="4"/>
      <c r="E4" s="4"/>
      <c r="F4" s="4"/>
      <c r="G4" s="4"/>
      <c r="H4" s="4"/>
    </row>
    <row r="5" spans="1:8" x14ac:dyDescent="0.3">
      <c r="A5" s="2" t="s">
        <v>8</v>
      </c>
      <c r="B5" s="4"/>
      <c r="C5" s="4"/>
      <c r="D5" s="4"/>
      <c r="E5" s="4"/>
      <c r="F5" s="4"/>
      <c r="G5" s="4"/>
      <c r="H5" s="4"/>
    </row>
    <row r="6" spans="1:8" x14ac:dyDescent="0.3">
      <c r="A6" s="4" t="s">
        <v>9</v>
      </c>
      <c r="B6" s="4">
        <v>100</v>
      </c>
      <c r="C6" s="4"/>
      <c r="D6" s="4"/>
      <c r="E6" s="4"/>
      <c r="F6" s="4"/>
      <c r="G6" s="4"/>
      <c r="H6" s="4"/>
    </row>
    <row r="7" spans="1:8" x14ac:dyDescent="0.3">
      <c r="A7" s="4" t="s">
        <v>10</v>
      </c>
      <c r="B7" s="4">
        <v>10</v>
      </c>
      <c r="C7" s="4"/>
      <c r="D7" s="4"/>
      <c r="E7" s="4"/>
      <c r="F7" s="4"/>
      <c r="G7" s="4"/>
      <c r="H7" s="4"/>
    </row>
    <row r="8" spans="1:8" x14ac:dyDescent="0.3">
      <c r="A8" s="4" t="s">
        <v>11</v>
      </c>
      <c r="B8" s="4">
        <v>25</v>
      </c>
      <c r="C8" s="4"/>
      <c r="D8" s="4"/>
      <c r="E8" s="4"/>
      <c r="F8" s="4"/>
      <c r="G8" s="4"/>
      <c r="H8" s="4"/>
    </row>
    <row r="9" spans="1:8" x14ac:dyDescent="0.3">
      <c r="A9" s="4"/>
      <c r="B9" s="4"/>
      <c r="C9" s="4"/>
      <c r="D9" s="4"/>
      <c r="E9" s="4"/>
      <c r="F9" s="4"/>
      <c r="G9" s="4"/>
      <c r="H9" s="4"/>
    </row>
    <row r="10" spans="1:8" x14ac:dyDescent="0.3">
      <c r="A10" s="2" t="s">
        <v>12</v>
      </c>
      <c r="B10" s="4"/>
      <c r="C10" s="4">
        <f>SUM(C6:C8)</f>
        <v>0</v>
      </c>
      <c r="D10" s="4">
        <f>SUM(D6:D8)</f>
        <v>0</v>
      </c>
      <c r="E10" s="4">
        <f>SUM(E6:E8)</f>
        <v>0</v>
      </c>
      <c r="F10" s="4">
        <f>SUM(F6:F8)</f>
        <v>0</v>
      </c>
      <c r="G10" s="4">
        <f>SUM(G6:G8)</f>
        <v>0</v>
      </c>
      <c r="H10" s="4"/>
    </row>
    <row r="11" spans="1:8" x14ac:dyDescent="0.3">
      <c r="A11" s="2" t="s">
        <v>13</v>
      </c>
      <c r="B11" s="4"/>
      <c r="C11" s="4">
        <f>C10/135*20</f>
        <v>0</v>
      </c>
      <c r="D11" s="4">
        <f>D10/135*20</f>
        <v>0</v>
      </c>
      <c r="E11" s="4">
        <f>E10/135*20</f>
        <v>0</v>
      </c>
      <c r="F11" s="4">
        <f>F10/135*20</f>
        <v>0</v>
      </c>
      <c r="G11" s="4">
        <f>G10/135*20</f>
        <v>0</v>
      </c>
      <c r="H11" s="4"/>
    </row>
    <row r="12" spans="1:8" x14ac:dyDescent="0.3">
      <c r="A12" s="4"/>
      <c r="B12" s="4"/>
      <c r="C12" s="4"/>
      <c r="D12" s="4"/>
      <c r="E12" s="4"/>
      <c r="F12" s="4"/>
      <c r="G12" s="4"/>
      <c r="H12" s="4"/>
    </row>
    <row r="13" spans="1:8" x14ac:dyDescent="0.3">
      <c r="A13" s="4"/>
      <c r="B13" s="4"/>
      <c r="C13" s="4"/>
      <c r="D13" s="4"/>
      <c r="E13" s="4"/>
      <c r="F13" s="4"/>
      <c r="G13" s="4"/>
      <c r="H13" s="4"/>
    </row>
    <row r="14" spans="1:8" x14ac:dyDescent="0.3">
      <c r="A14" s="2" t="s">
        <v>14</v>
      </c>
      <c r="B14" s="4"/>
      <c r="C14" s="4"/>
      <c r="D14" s="4"/>
      <c r="E14" s="4"/>
      <c r="F14" s="4"/>
      <c r="G14" s="4"/>
      <c r="H14" s="4"/>
    </row>
    <row r="15" spans="1:8" x14ac:dyDescent="0.3">
      <c r="A15" s="4" t="s">
        <v>15</v>
      </c>
      <c r="B15" s="4">
        <v>10</v>
      </c>
      <c r="C15" s="4"/>
      <c r="D15" s="4"/>
      <c r="E15" s="4"/>
      <c r="F15" s="4"/>
      <c r="G15" s="4"/>
      <c r="H15" s="4"/>
    </row>
    <row r="16" spans="1:8" x14ac:dyDescent="0.3">
      <c r="A16" s="4"/>
      <c r="B16" s="4"/>
      <c r="C16" s="4"/>
      <c r="D16" s="4"/>
      <c r="E16" s="4"/>
      <c r="F16" s="4"/>
      <c r="G16" s="4"/>
      <c r="H16" s="4"/>
    </row>
    <row r="17" spans="1:8" x14ac:dyDescent="0.3">
      <c r="A17" s="4"/>
      <c r="B17" s="4"/>
      <c r="C17" s="4"/>
      <c r="D17" s="4"/>
      <c r="E17" s="4"/>
      <c r="F17" s="4"/>
      <c r="G17" s="4"/>
      <c r="H17" s="4"/>
    </row>
    <row r="18" spans="1:8" x14ac:dyDescent="0.3">
      <c r="A18" s="2" t="s">
        <v>16</v>
      </c>
      <c r="B18" s="4"/>
      <c r="C18" s="4"/>
      <c r="D18" s="4"/>
      <c r="E18" s="4"/>
      <c r="F18" s="4"/>
      <c r="G18" s="4"/>
      <c r="H18" s="4"/>
    </row>
    <row r="19" spans="1:8" x14ac:dyDescent="0.3">
      <c r="A19" s="4" t="s">
        <v>17</v>
      </c>
      <c r="B19" s="4"/>
      <c r="C19" s="4"/>
      <c r="D19" s="4"/>
      <c r="E19" s="4"/>
      <c r="F19" s="4"/>
      <c r="G19" s="4"/>
      <c r="H19" s="4"/>
    </row>
    <row r="20" spans="1:8" x14ac:dyDescent="0.3">
      <c r="A20" s="2" t="s">
        <v>18</v>
      </c>
      <c r="B20" s="4"/>
      <c r="C20" s="4" t="e">
        <f>MIN($C$19:$G$19)/C19*70</f>
        <v>#DIV/0!</v>
      </c>
      <c r="D20" s="4" t="e">
        <f>MIN($C$19:$G$19)/D19*70</f>
        <v>#DIV/0!</v>
      </c>
      <c r="E20" s="4" t="e">
        <f>MIN($C$19:$G$19)/E19*70</f>
        <v>#DIV/0!</v>
      </c>
      <c r="F20" s="4" t="e">
        <f>MIN($C$19:$G$19)/F19*70</f>
        <v>#DIV/0!</v>
      </c>
      <c r="G20" s="4" t="e">
        <f>MIN($C$19:$G$19)/G19*70</f>
        <v>#DIV/0!</v>
      </c>
      <c r="H20" s="4"/>
    </row>
    <row r="21" spans="1:8" x14ac:dyDescent="0.3">
      <c r="A21" s="4"/>
      <c r="B21" s="4"/>
      <c r="C21" s="4"/>
      <c r="D21" s="4"/>
      <c r="E21" s="4"/>
      <c r="F21" s="4"/>
      <c r="G21" s="4"/>
      <c r="H21" s="4"/>
    </row>
    <row r="22" spans="1:8" x14ac:dyDescent="0.3">
      <c r="A22" s="4"/>
      <c r="B22" s="4"/>
      <c r="C22" s="4"/>
      <c r="D22" s="4"/>
      <c r="E22" s="4"/>
      <c r="F22" s="4"/>
      <c r="G22" s="4"/>
      <c r="H22" s="4"/>
    </row>
    <row r="23" spans="1:8" x14ac:dyDescent="0.3">
      <c r="A23" s="2" t="s">
        <v>19</v>
      </c>
      <c r="B23" s="4"/>
      <c r="C23" s="4" t="e">
        <f>C11+C15+C20</f>
        <v>#DIV/0!</v>
      </c>
      <c r="D23" s="4" t="e">
        <f>D11+D15+D20</f>
        <v>#DIV/0!</v>
      </c>
      <c r="E23" s="4" t="e">
        <f>E11+E15+E20</f>
        <v>#DIV/0!</v>
      </c>
      <c r="F23" s="4" t="e">
        <f>F11+F15+F20</f>
        <v>#DIV/0!</v>
      </c>
      <c r="G23" s="4" t="e">
        <f>G11+G15+G20</f>
        <v>#DIV/0!</v>
      </c>
      <c r="H23" s="4"/>
    </row>
    <row r="24" spans="1:8" x14ac:dyDescent="0.3">
      <c r="A24" s="4"/>
      <c r="B24" s="4"/>
      <c r="C24" s="4"/>
      <c r="D24" s="4"/>
      <c r="E24" s="4"/>
      <c r="F24" s="4"/>
      <c r="G24" s="4"/>
      <c r="H24" s="4"/>
    </row>
    <row r="25" spans="1:8" x14ac:dyDescent="0.3">
      <c r="A25" s="4"/>
      <c r="B25" s="4"/>
      <c r="C25" s="4"/>
      <c r="D25" s="4"/>
      <c r="E25" s="4"/>
      <c r="F25" s="4"/>
      <c r="G25" s="4"/>
      <c r="H25" s="4"/>
    </row>
    <row r="26" spans="1:8" x14ac:dyDescent="0.3">
      <c r="A26" s="5" t="s">
        <v>20</v>
      </c>
      <c r="B26" s="6"/>
      <c r="C26" s="6"/>
      <c r="D26" s="6"/>
      <c r="E26" s="6"/>
      <c r="F26" s="6"/>
      <c r="G26" s="6"/>
      <c r="H26" s="4"/>
    </row>
    <row r="27" spans="1:8" x14ac:dyDescent="0.3">
      <c r="A27" s="6"/>
      <c r="B27" s="6"/>
      <c r="C27" s="6"/>
      <c r="D27" s="6"/>
      <c r="E27" s="6"/>
      <c r="F27" s="6"/>
      <c r="G27" s="6"/>
      <c r="H27" s="4"/>
    </row>
    <row r="28" spans="1:8" x14ac:dyDescent="0.3">
      <c r="A28" s="6"/>
      <c r="B28" s="6"/>
      <c r="C28" s="6"/>
      <c r="D28" s="6"/>
      <c r="E28" s="6"/>
      <c r="F28" s="6"/>
      <c r="G28" s="6"/>
      <c r="H28" s="4"/>
    </row>
    <row r="29" spans="1:8" x14ac:dyDescent="0.3">
      <c r="A29" s="6"/>
      <c r="B29" s="6"/>
      <c r="C29" s="6"/>
      <c r="D29" s="6"/>
      <c r="E29" s="6"/>
      <c r="F29" s="6"/>
      <c r="G29" s="6"/>
      <c r="H29" s="4"/>
    </row>
    <row r="30" spans="1:8" x14ac:dyDescent="0.3">
      <c r="A30" s="4"/>
      <c r="B30" s="4"/>
      <c r="C30" s="4"/>
      <c r="D30" s="4"/>
      <c r="E30" s="4"/>
      <c r="F30" s="4"/>
      <c r="G30" s="4"/>
      <c r="H30" s="4"/>
    </row>
    <row r="31" spans="1:8" x14ac:dyDescent="0.3">
      <c r="A31" s="4"/>
      <c r="B31" s="4"/>
      <c r="C31" s="4"/>
      <c r="D31" s="4"/>
      <c r="E31" s="4"/>
      <c r="F31" s="4"/>
      <c r="G31" s="4"/>
      <c r="H31" s="4"/>
    </row>
    <row r="32" spans="1:8" x14ac:dyDescent="0.3">
      <c r="A32" s="4"/>
      <c r="B32" s="4"/>
      <c r="C32" s="4"/>
      <c r="D32" s="4"/>
      <c r="E32" s="4"/>
      <c r="F32" s="4"/>
      <c r="G32" s="4"/>
      <c r="H32" s="4"/>
    </row>
    <row r="33" spans="1:8" x14ac:dyDescent="0.3">
      <c r="A33" s="4"/>
      <c r="B33" s="4"/>
      <c r="C33" s="4"/>
      <c r="D33" s="4"/>
      <c r="E33" s="4"/>
      <c r="F33" s="4"/>
      <c r="G33" s="4"/>
      <c r="H33" s="4"/>
    </row>
  </sheetData>
  <sheetProtection algorithmName="SHA-512" hashValue="fyAXNy3Mk4+uCxQDnsKvT0+Jg7vCVU2S2TEoeghV1A3cyrqZmhJnWGdFHcPMr2aUIPJH3KwOal+9FBmS9hGsIQ==" saltValue="ii2Uuha2dw0osM0a7XxFtQ==" spinCount="100000" sheet="1" objects="1" scenarios="1"/>
  <mergeCells count="1">
    <mergeCell ref="A26:G29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Bewertungsmatrix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Lenzke, Tanja</cp:lastModifiedBy>
  <cp:lastPrinted>2026-06-01T06:42:45Z</cp:lastPrinted>
  <dcterms:created xsi:type="dcterms:W3CDTF">2026-05-26T14:57:56Z</dcterms:created>
  <dcterms:modified xsi:type="dcterms:W3CDTF">2026-06-01T06:50:00Z</dcterms:modified>
</cp:coreProperties>
</file>